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Р А Б О Ч И Й    С Т О Л\БЛАГОТВОРИТЕЛЬНЫЙ ФОНД\РАСХОДОВАНИЕ СРЕДСТВ\2020\для сайта\"/>
    </mc:Choice>
  </mc:AlternateContent>
  <bookViews>
    <workbookView xWindow="0" yWindow="0" windowWidth="19200" windowHeight="11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1" i="1" l="1"/>
  <c r="B68" i="1"/>
  <c r="B55" i="1"/>
  <c r="B44" i="1"/>
  <c r="B73" i="1"/>
  <c r="B25" i="1"/>
  <c r="B84" i="1" l="1"/>
  <c r="B49" i="1"/>
</calcChain>
</file>

<file path=xl/sharedStrings.xml><?xml version="1.0" encoding="utf-8"?>
<sst xmlns="http://schemas.openxmlformats.org/spreadsheetml/2006/main" count="96" uniqueCount="80">
  <si>
    <t>Всего</t>
  </si>
  <si>
    <t>Хозяйственные расходы:</t>
  </si>
  <si>
    <t xml:space="preserve"> </t>
  </si>
  <si>
    <t>Лакокрасочный материал:</t>
  </si>
  <si>
    <t>итого</t>
  </si>
  <si>
    <t>итого:</t>
  </si>
  <si>
    <t>Перчатки винил. 2уп.</t>
  </si>
  <si>
    <t>Колер</t>
  </si>
  <si>
    <t>Эмаль для радиаторов</t>
  </si>
  <si>
    <t>Тактильные таблички 2шт</t>
  </si>
  <si>
    <t>Звонок беспроводной</t>
  </si>
  <si>
    <t>Шланг полив. 50 м</t>
  </si>
  <si>
    <t>Батарейки 4шт</t>
  </si>
  <si>
    <t>Алебастр 2шт</t>
  </si>
  <si>
    <t>Услуги по колеровке</t>
  </si>
  <si>
    <t>Грунт-эмаль шокол. 3шт</t>
  </si>
  <si>
    <t>Краска латексная 6,5кг</t>
  </si>
  <si>
    <t>ПФ 266 желто-корич., красно-коричн.</t>
  </si>
  <si>
    <t>Краска фасад.белая</t>
  </si>
  <si>
    <t>Краска износостойкая 36кг</t>
  </si>
  <si>
    <t>Лампа накаливания 10шт</t>
  </si>
  <si>
    <t>Герметик</t>
  </si>
  <si>
    <t>Хоз.товары (круг обрезн., ушки замочные, тряпочки из микрофибры, лента клейкая красная)</t>
  </si>
  <si>
    <t xml:space="preserve">     Ремонт мебели:</t>
  </si>
  <si>
    <t>Дюбель 10шт</t>
  </si>
  <si>
    <t>Пластины соеденит. 10шт</t>
  </si>
  <si>
    <t>Саморезы 250шт</t>
  </si>
  <si>
    <t>Клей Титан, Бустилат</t>
  </si>
  <si>
    <t>Стаканы однораз. 70шт</t>
  </si>
  <si>
    <t>Канцтовары:</t>
  </si>
  <si>
    <t>Тетрадь 48л.</t>
  </si>
  <si>
    <t>Электротовары:</t>
  </si>
  <si>
    <t>Батарейки</t>
  </si>
  <si>
    <t>Лампа ЛОН 60Вт</t>
  </si>
  <si>
    <t>Провод ПВС</t>
  </si>
  <si>
    <t>Розетка</t>
  </si>
  <si>
    <t>Сантехника:</t>
  </si>
  <si>
    <t>Набор сантех. (заглушки, прокладки рез., кран-букса, хомут, маховик и т.д.</t>
  </si>
  <si>
    <t>Набор шпателей</t>
  </si>
  <si>
    <t>ПФ115 яр.-зел.  5б</t>
  </si>
  <si>
    <t>Растворитель</t>
  </si>
  <si>
    <t>Эмаль акрил.4л</t>
  </si>
  <si>
    <t>Валик  9шт</t>
  </si>
  <si>
    <t>Кисточки  14шт</t>
  </si>
  <si>
    <t>Грунт-эмаль по ржавчине 3б</t>
  </si>
  <si>
    <t>Услуги:</t>
  </si>
  <si>
    <t>ООО ЧОП "Купол" за сентябрь</t>
  </si>
  <si>
    <t>Антискотч, очист.бит.пятен</t>
  </si>
  <si>
    <t>Ключи</t>
  </si>
  <si>
    <t>Мыло антибакт.</t>
  </si>
  <si>
    <t>Щетка половая 4шт</t>
  </si>
  <si>
    <t>Замок врезной Гардиан 4шт</t>
  </si>
  <si>
    <t>Распылители 30шт</t>
  </si>
  <si>
    <t>Знаки пожарной безоп.</t>
  </si>
  <si>
    <t>Стартер 16 шт</t>
  </si>
  <si>
    <t>Эл.товары (удленитель, сетевой фильтр , ….)</t>
  </si>
  <si>
    <t>ИТОГО:</t>
  </si>
  <si>
    <t>ИНФОРМАЦИЯ</t>
  </si>
  <si>
    <t>о расходовании средств благотворительного фонда</t>
  </si>
  <si>
    <t>за 3 квартал 2020 г. ( июль-август-сентябрь)</t>
  </si>
  <si>
    <t>поступило</t>
  </si>
  <si>
    <r>
      <t>16430,00+</t>
    </r>
    <r>
      <rPr>
        <sz val="10"/>
        <color theme="1"/>
        <rFont val="Times New Roman"/>
        <family val="1"/>
        <charset val="204"/>
      </rPr>
      <t xml:space="preserve">70035,00 (остаток в банке с 31.03.2020 г.) = </t>
    </r>
    <r>
      <rPr>
        <b/>
        <sz val="10"/>
        <color theme="1"/>
        <rFont val="Times New Roman"/>
        <family val="1"/>
        <charset val="204"/>
      </rPr>
      <t>86465,00</t>
    </r>
  </si>
  <si>
    <r>
      <t>сняли со счета</t>
    </r>
    <r>
      <rPr>
        <sz val="10"/>
        <color indexed="8"/>
        <rFont val="Times New Roman"/>
        <family val="1"/>
        <charset val="204"/>
      </rPr>
      <t xml:space="preserve"> </t>
    </r>
  </si>
  <si>
    <r>
      <t>50000,00-</t>
    </r>
    <r>
      <rPr>
        <sz val="10"/>
        <color theme="1"/>
        <rFont val="Times New Roman"/>
        <family val="1"/>
        <charset val="204"/>
      </rPr>
      <t xml:space="preserve">1520,78(перерасход с 31.03.2020 г.) = </t>
    </r>
    <r>
      <rPr>
        <b/>
        <sz val="10"/>
        <color theme="1"/>
        <rFont val="Times New Roman"/>
        <family val="1"/>
        <charset val="204"/>
      </rPr>
      <t>48479,22</t>
    </r>
  </si>
  <si>
    <t>комиссия банка</t>
  </si>
  <si>
    <t>5700,00</t>
  </si>
  <si>
    <t>израсходовали</t>
  </si>
  <si>
    <t>39399,00</t>
  </si>
  <si>
    <t>остаток на счете в банке</t>
  </si>
  <si>
    <t>30765,00</t>
  </si>
  <si>
    <t>остаток под отчетом</t>
  </si>
  <si>
    <t>9080,22</t>
  </si>
  <si>
    <r>
      <t xml:space="preserve">1. За отчетный период </t>
    </r>
    <r>
      <rPr>
        <b/>
        <i/>
        <sz val="10"/>
        <color indexed="8"/>
        <rFont val="Times New Roman"/>
        <family val="1"/>
        <charset val="204"/>
      </rPr>
      <t>(с 01.04.20 г. по 30.06.20 г.)</t>
    </r>
    <r>
      <rPr>
        <b/>
        <sz val="10"/>
        <color indexed="8"/>
        <rFont val="Times New Roman"/>
        <family val="1"/>
        <charset val="204"/>
      </rPr>
      <t xml:space="preserve"> на счет Фонда в Сбербанке:</t>
    </r>
  </si>
  <si>
    <r>
      <t xml:space="preserve">2. За отчетный период </t>
    </r>
    <r>
      <rPr>
        <b/>
        <i/>
        <sz val="10"/>
        <color indexed="8"/>
        <rFont val="Times New Roman"/>
        <family val="1"/>
        <charset val="204"/>
      </rPr>
      <t>(с 01.07.20 г. по 30.09.20 г.)</t>
    </r>
    <r>
      <rPr>
        <b/>
        <sz val="10"/>
        <color indexed="8"/>
        <rFont val="Times New Roman"/>
        <family val="1"/>
        <charset val="204"/>
      </rPr>
      <t xml:space="preserve"> на счет Фонда в Сбербанке:</t>
    </r>
  </si>
  <si>
    <r>
      <t>127900,00+</t>
    </r>
    <r>
      <rPr>
        <sz val="10"/>
        <color theme="1"/>
        <rFont val="Times New Roman"/>
        <family val="1"/>
        <charset val="204"/>
      </rPr>
      <t xml:space="preserve">30765,00 (остаток в банке с 30.06.2020 г.) = </t>
    </r>
    <r>
      <rPr>
        <b/>
        <sz val="10"/>
        <color theme="1"/>
        <rFont val="Times New Roman"/>
        <family val="1"/>
        <charset val="204"/>
      </rPr>
      <t xml:space="preserve"> 158665,00</t>
    </r>
  </si>
  <si>
    <t>71675,89</t>
  </si>
  <si>
    <t>8800,00</t>
  </si>
  <si>
    <t>49865,00</t>
  </si>
  <si>
    <r>
      <t>100000,00+</t>
    </r>
    <r>
      <rPr>
        <sz val="10"/>
        <color theme="1"/>
        <rFont val="Times New Roman"/>
        <family val="1"/>
        <charset val="204"/>
      </rPr>
      <t xml:space="preserve">9080,22(остаток под отчетом с 30.06.2020 г.) = </t>
    </r>
    <r>
      <rPr>
        <b/>
        <sz val="10"/>
        <color theme="1"/>
        <rFont val="Times New Roman"/>
        <family val="1"/>
        <charset val="204"/>
      </rPr>
      <t>109080,22</t>
    </r>
  </si>
  <si>
    <t>37404,33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</si>
</sst>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3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6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0" fillId="0" borderId="0" xfId="0" applyFill="1"/>
    <xf numFmtId="0" fontId="2" fillId="0" borderId="9" xfId="0" applyFont="1" applyFill="1" applyBorder="1" applyAlignment="1">
      <alignment vertical="center" wrapText="1"/>
    </xf>
    <xf numFmtId="0" fontId="2" fillId="0" borderId="10" xfId="0" applyFont="1" applyFill="1" applyBorder="1" applyAlignment="1"/>
    <xf numFmtId="0" fontId="2" fillId="0" borderId="10" xfId="0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right" vertical="center" wrapText="1"/>
    </xf>
    <xf numFmtId="0" fontId="1" fillId="0" borderId="4" xfId="0" applyNumberFormat="1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right" vertical="center" wrapText="1"/>
    </xf>
    <xf numFmtId="0" fontId="0" fillId="0" borderId="0" xfId="0" applyFill="1" applyBorder="1"/>
    <xf numFmtId="0" fontId="1" fillId="0" borderId="8" xfId="0" applyFont="1" applyFill="1" applyBorder="1" applyAlignment="1">
      <alignment horizontal="right" vertical="center" wrapText="1"/>
    </xf>
    <xf numFmtId="0" fontId="1" fillId="0" borderId="7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right" vertical="center" wrapText="1"/>
    </xf>
    <xf numFmtId="0" fontId="0" fillId="0" borderId="10" xfId="0" applyFill="1" applyBorder="1"/>
    <xf numFmtId="0" fontId="0" fillId="0" borderId="4" xfId="0" applyFill="1" applyBorder="1" applyAlignment="1">
      <alignment horizontal="left"/>
    </xf>
    <xf numFmtId="0" fontId="4" fillId="0" borderId="10" xfId="0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center"/>
    </xf>
    <xf numFmtId="0" fontId="2" fillId="0" borderId="10" xfId="0" applyFont="1" applyFill="1" applyBorder="1"/>
    <xf numFmtId="0" fontId="3" fillId="0" borderId="11" xfId="0" applyFont="1" applyFill="1" applyBorder="1" applyAlignment="1">
      <alignment horizontal="right"/>
    </xf>
    <xf numFmtId="0" fontId="3" fillId="0" borderId="16" xfId="0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3" fillId="0" borderId="16" xfId="0" applyFont="1" applyFill="1" applyBorder="1" applyAlignment="1">
      <alignment horizontal="right"/>
    </xf>
    <xf numFmtId="0" fontId="2" fillId="0" borderId="5" xfId="0" applyFont="1" applyFill="1" applyBorder="1" applyAlignment="1">
      <alignment vertical="justify"/>
    </xf>
    <xf numFmtId="0" fontId="3" fillId="0" borderId="12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7" xfId="0" applyNumberFormat="1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/>
    <xf numFmtId="0" fontId="5" fillId="0" borderId="18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9" fillId="0" borderId="15" xfId="0" applyFont="1" applyBorder="1" applyAlignment="1">
      <alignment vertical="center" wrapText="1"/>
    </xf>
    <xf numFmtId="4" fontId="8" fillId="0" borderId="15" xfId="0" applyNumberFormat="1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4" fontId="5" fillId="0" borderId="15" xfId="0" applyNumberFormat="1" applyFont="1" applyBorder="1" applyAlignment="1">
      <alignment vertical="center" wrapText="1"/>
    </xf>
    <xf numFmtId="4" fontId="5" fillId="0" borderId="15" xfId="0" applyNumberFormat="1" applyFont="1" applyBorder="1" applyAlignment="1">
      <alignment horizontal="left" vertical="center" wrapText="1"/>
    </xf>
    <xf numFmtId="4" fontId="5" fillId="0" borderId="15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tabSelected="1" zoomScale="118" zoomScaleNormal="118" workbookViewId="0">
      <selection sqref="A1:XFD6"/>
    </sheetView>
  </sheetViews>
  <sheetFormatPr defaultRowHeight="15" x14ac:dyDescent="0.25"/>
  <cols>
    <col min="1" max="1" width="44" style="5" customWidth="1"/>
    <col min="2" max="2" width="54.85546875" style="5" customWidth="1"/>
    <col min="3" max="3" width="5.7109375" style="5" customWidth="1"/>
    <col min="4" max="4" width="35.28515625" style="5" customWidth="1"/>
    <col min="5" max="5" width="17.5703125" style="5" customWidth="1"/>
    <col min="6" max="6" width="5.7109375" style="5" customWidth="1"/>
    <col min="7" max="16384" width="9.140625" style="5"/>
  </cols>
  <sheetData>
    <row r="1" spans="1:2" x14ac:dyDescent="0.25">
      <c r="A1" s="56" t="s">
        <v>57</v>
      </c>
      <c r="B1" s="56"/>
    </row>
    <row r="2" spans="1:2" x14ac:dyDescent="0.25">
      <c r="A2" s="56" t="s">
        <v>58</v>
      </c>
      <c r="B2" s="56"/>
    </row>
    <row r="3" spans="1:2" x14ac:dyDescent="0.25">
      <c r="A3" s="56" t="s">
        <v>59</v>
      </c>
      <c r="B3" s="56"/>
    </row>
    <row r="4" spans="1:2" ht="5.25" customHeight="1" x14ac:dyDescent="0.25">
      <c r="A4" s="51"/>
      <c r="B4" s="51"/>
    </row>
    <row r="5" spans="1:2" ht="15.75" thickBot="1" x14ac:dyDescent="0.3">
      <c r="A5" s="42" t="s">
        <v>72</v>
      </c>
      <c r="B5" s="42"/>
    </row>
    <row r="6" spans="1:2" ht="6" customHeight="1" x14ac:dyDescent="0.25">
      <c r="A6" s="43"/>
      <c r="B6" s="43"/>
    </row>
    <row r="7" spans="1:2" x14ac:dyDescent="0.25">
      <c r="A7" s="44" t="s">
        <v>60</v>
      </c>
      <c r="B7" s="45" t="s">
        <v>61</v>
      </c>
    </row>
    <row r="8" spans="1:2" x14ac:dyDescent="0.25">
      <c r="A8" s="46" t="s">
        <v>62</v>
      </c>
      <c r="B8" s="47" t="s">
        <v>63</v>
      </c>
    </row>
    <row r="9" spans="1:2" x14ac:dyDescent="0.25">
      <c r="A9" s="46" t="s">
        <v>64</v>
      </c>
      <c r="B9" s="48" t="s">
        <v>65</v>
      </c>
    </row>
    <row r="10" spans="1:2" x14ac:dyDescent="0.25">
      <c r="A10" s="46" t="s">
        <v>66</v>
      </c>
      <c r="B10" s="49" t="s">
        <v>67</v>
      </c>
    </row>
    <row r="11" spans="1:2" x14ac:dyDescent="0.25">
      <c r="A11" s="44" t="s">
        <v>68</v>
      </c>
      <c r="B11" s="50" t="s">
        <v>69</v>
      </c>
    </row>
    <row r="12" spans="1:2" x14ac:dyDescent="0.25">
      <c r="A12" s="46" t="s">
        <v>70</v>
      </c>
      <c r="B12" s="48" t="s">
        <v>71</v>
      </c>
    </row>
    <row r="14" spans="1:2" ht="15.75" thickBot="1" x14ac:dyDescent="0.3">
      <c r="A14" s="42" t="s">
        <v>73</v>
      </c>
      <c r="B14" s="42"/>
    </row>
    <row r="15" spans="1:2" ht="4.5" customHeight="1" x14ac:dyDescent="0.25">
      <c r="A15" s="43"/>
      <c r="B15" s="43"/>
    </row>
    <row r="16" spans="1:2" ht="15" customHeight="1" x14ac:dyDescent="0.25">
      <c r="A16" s="44" t="s">
        <v>60</v>
      </c>
      <c r="B16" s="45" t="s">
        <v>74</v>
      </c>
    </row>
    <row r="17" spans="1:2" ht="24.75" customHeight="1" x14ac:dyDescent="0.25">
      <c r="A17" s="46" t="s">
        <v>62</v>
      </c>
      <c r="B17" s="47" t="s">
        <v>78</v>
      </c>
    </row>
    <row r="18" spans="1:2" x14ac:dyDescent="0.25">
      <c r="A18" s="46" t="s">
        <v>64</v>
      </c>
      <c r="B18" s="48" t="s">
        <v>76</v>
      </c>
    </row>
    <row r="19" spans="1:2" x14ac:dyDescent="0.25">
      <c r="A19" s="46" t="s">
        <v>66</v>
      </c>
      <c r="B19" s="49" t="s">
        <v>75</v>
      </c>
    </row>
    <row r="20" spans="1:2" x14ac:dyDescent="0.25">
      <c r="A20" s="44" t="s">
        <v>68</v>
      </c>
      <c r="B20" s="50" t="s">
        <v>77</v>
      </c>
    </row>
    <row r="21" spans="1:2" x14ac:dyDescent="0.25">
      <c r="A21" s="46" t="s">
        <v>70</v>
      </c>
      <c r="B21" s="48" t="s">
        <v>79</v>
      </c>
    </row>
    <row r="22" spans="1:2" ht="9" customHeight="1" thickBot="1" x14ac:dyDescent="0.3"/>
    <row r="23" spans="1:2" ht="15.75" thickBot="1" x14ac:dyDescent="0.3">
      <c r="A23" s="54" t="s">
        <v>45</v>
      </c>
      <c r="B23" s="55"/>
    </row>
    <row r="24" spans="1:2" x14ac:dyDescent="0.25">
      <c r="A24" s="2" t="s">
        <v>46</v>
      </c>
      <c r="B24" s="3">
        <v>28710</v>
      </c>
    </row>
    <row r="25" spans="1:2" ht="17.25" thickBot="1" x14ac:dyDescent="0.3">
      <c r="A25" s="19" t="s">
        <v>4</v>
      </c>
      <c r="B25" s="28">
        <f>SUM(B24)</f>
        <v>28710</v>
      </c>
    </row>
    <row r="26" spans="1:2" ht="15.75" thickBot="1" x14ac:dyDescent="0.3">
      <c r="A26" s="54" t="s">
        <v>1</v>
      </c>
      <c r="B26" s="55"/>
    </row>
    <row r="27" spans="1:2" x14ac:dyDescent="0.25">
      <c r="A27" s="6" t="s">
        <v>13</v>
      </c>
      <c r="B27" s="3">
        <v>150</v>
      </c>
    </row>
    <row r="28" spans="1:2" x14ac:dyDescent="0.25">
      <c r="A28" s="2" t="s">
        <v>47</v>
      </c>
      <c r="B28" s="3">
        <v>670</v>
      </c>
    </row>
    <row r="29" spans="1:2" x14ac:dyDescent="0.25">
      <c r="A29" s="6" t="s">
        <v>12</v>
      </c>
      <c r="B29" s="3">
        <v>100</v>
      </c>
    </row>
    <row r="30" spans="1:2" x14ac:dyDescent="0.25">
      <c r="A30" s="20" t="s">
        <v>21</v>
      </c>
      <c r="B30" s="21">
        <v>70</v>
      </c>
    </row>
    <row r="31" spans="1:2" x14ac:dyDescent="0.25">
      <c r="A31" s="6" t="s">
        <v>10</v>
      </c>
      <c r="B31" s="3">
        <v>424</v>
      </c>
    </row>
    <row r="32" spans="1:2" x14ac:dyDescent="0.25">
      <c r="A32" s="6" t="s">
        <v>51</v>
      </c>
      <c r="B32" s="3">
        <v>2350</v>
      </c>
    </row>
    <row r="33" spans="1:5" x14ac:dyDescent="0.25">
      <c r="A33" s="4" t="s">
        <v>27</v>
      </c>
      <c r="B33" s="3">
        <v>414</v>
      </c>
    </row>
    <row r="34" spans="1:5" x14ac:dyDescent="0.25">
      <c r="A34" s="1" t="s">
        <v>48</v>
      </c>
      <c r="B34" s="3">
        <v>100</v>
      </c>
    </row>
    <row r="35" spans="1:5" x14ac:dyDescent="0.25">
      <c r="A35" s="4" t="s">
        <v>20</v>
      </c>
      <c r="B35" s="3">
        <v>130</v>
      </c>
    </row>
    <row r="36" spans="1:5" x14ac:dyDescent="0.25">
      <c r="A36" s="1" t="s">
        <v>49</v>
      </c>
      <c r="B36" s="3">
        <v>163</v>
      </c>
      <c r="E36" s="18"/>
    </row>
    <row r="37" spans="1:5" x14ac:dyDescent="0.25">
      <c r="A37" s="4" t="s">
        <v>6</v>
      </c>
      <c r="B37" s="3">
        <v>1780</v>
      </c>
    </row>
    <row r="38" spans="1:5" x14ac:dyDescent="0.25">
      <c r="A38" s="22" t="s">
        <v>52</v>
      </c>
      <c r="B38" s="23">
        <v>2285</v>
      </c>
    </row>
    <row r="39" spans="1:5" x14ac:dyDescent="0.25">
      <c r="A39" s="4" t="s">
        <v>28</v>
      </c>
      <c r="B39" s="3">
        <v>143</v>
      </c>
    </row>
    <row r="40" spans="1:5" x14ac:dyDescent="0.25">
      <c r="A40" s="4" t="s">
        <v>9</v>
      </c>
      <c r="B40" s="3">
        <v>1620</v>
      </c>
    </row>
    <row r="41" spans="1:5" ht="25.5" x14ac:dyDescent="0.25">
      <c r="A41" s="24" t="s">
        <v>22</v>
      </c>
      <c r="B41" s="3">
        <v>1661.99</v>
      </c>
    </row>
    <row r="42" spans="1:5" x14ac:dyDescent="0.25">
      <c r="A42" s="1" t="s">
        <v>11</v>
      </c>
      <c r="B42" s="3">
        <v>1990</v>
      </c>
    </row>
    <row r="43" spans="1:5" x14ac:dyDescent="0.25">
      <c r="A43" s="1" t="s">
        <v>50</v>
      </c>
      <c r="B43" s="9">
        <v>468</v>
      </c>
    </row>
    <row r="44" spans="1:5" x14ac:dyDescent="0.25">
      <c r="A44" s="16" t="s">
        <v>5</v>
      </c>
      <c r="B44" s="17">
        <f>SUM(B27:B43)</f>
        <v>14518.99</v>
      </c>
    </row>
    <row r="45" spans="1:5" x14ac:dyDescent="0.25">
      <c r="A45" s="25" t="s">
        <v>23</v>
      </c>
      <c r="B45" s="26"/>
    </row>
    <row r="46" spans="1:5" x14ac:dyDescent="0.25">
      <c r="A46" s="24" t="s">
        <v>24</v>
      </c>
      <c r="B46" s="27">
        <v>42</v>
      </c>
    </row>
    <row r="47" spans="1:5" x14ac:dyDescent="0.25">
      <c r="A47" s="22" t="s">
        <v>25</v>
      </c>
      <c r="B47" s="23">
        <v>100</v>
      </c>
    </row>
    <row r="48" spans="1:5" x14ac:dyDescent="0.25">
      <c r="A48" s="24" t="s">
        <v>26</v>
      </c>
      <c r="B48" s="23">
        <v>135</v>
      </c>
    </row>
    <row r="49" spans="1:6" x14ac:dyDescent="0.25">
      <c r="A49" s="10" t="s">
        <v>5</v>
      </c>
      <c r="B49" s="11">
        <f>SUM(B46:B48)</f>
        <v>277</v>
      </c>
    </row>
    <row r="50" spans="1:6" ht="17.25" thickBot="1" x14ac:dyDescent="0.3">
      <c r="A50" s="19" t="s">
        <v>0</v>
      </c>
      <c r="B50" s="28">
        <v>14795.99</v>
      </c>
    </row>
    <row r="51" spans="1:6" ht="15.75" thickBot="1" x14ac:dyDescent="0.3">
      <c r="A51" s="57" t="s">
        <v>3</v>
      </c>
      <c r="B51" s="58"/>
    </row>
    <row r="52" spans="1:6" x14ac:dyDescent="0.25">
      <c r="A52" s="2" t="s">
        <v>42</v>
      </c>
      <c r="B52" s="3">
        <v>775</v>
      </c>
    </row>
    <row r="53" spans="1:6" x14ac:dyDescent="0.25">
      <c r="A53" s="8" t="s">
        <v>43</v>
      </c>
      <c r="B53" s="9">
        <v>610</v>
      </c>
      <c r="E53" s="15" t="s">
        <v>2</v>
      </c>
      <c r="F53" s="5" t="s">
        <v>2</v>
      </c>
    </row>
    <row r="54" spans="1:6" x14ac:dyDescent="0.25">
      <c r="A54" s="8" t="s">
        <v>38</v>
      </c>
      <c r="B54" s="9">
        <v>160</v>
      </c>
      <c r="E54" s="5" t="s">
        <v>2</v>
      </c>
    </row>
    <row r="55" spans="1:6" x14ac:dyDescent="0.25">
      <c r="A55" s="10" t="s">
        <v>4</v>
      </c>
      <c r="B55" s="11">
        <f>SUM(B52:B54)</f>
        <v>1545</v>
      </c>
    </row>
    <row r="56" spans="1:6" x14ac:dyDescent="0.25">
      <c r="A56" s="7" t="s">
        <v>15</v>
      </c>
      <c r="B56" s="12">
        <v>1991</v>
      </c>
    </row>
    <row r="57" spans="1:6" x14ac:dyDescent="0.25">
      <c r="A57" s="7" t="s">
        <v>44</v>
      </c>
      <c r="B57" s="12">
        <v>2903</v>
      </c>
    </row>
    <row r="58" spans="1:6" x14ac:dyDescent="0.25">
      <c r="A58" s="7" t="s">
        <v>8</v>
      </c>
      <c r="B58" s="12">
        <v>285</v>
      </c>
    </row>
    <row r="59" spans="1:6" x14ac:dyDescent="0.25">
      <c r="A59" s="7" t="s">
        <v>17</v>
      </c>
      <c r="B59" s="12">
        <v>799</v>
      </c>
    </row>
    <row r="60" spans="1:6" x14ac:dyDescent="0.25">
      <c r="A60" s="8" t="s">
        <v>39</v>
      </c>
      <c r="B60" s="9">
        <v>1347</v>
      </c>
    </row>
    <row r="61" spans="1:6" x14ac:dyDescent="0.25">
      <c r="A61" s="7" t="s">
        <v>19</v>
      </c>
      <c r="B61" s="12">
        <v>6504</v>
      </c>
    </row>
    <row r="62" spans="1:6" x14ac:dyDescent="0.25">
      <c r="A62" s="7" t="s">
        <v>16</v>
      </c>
      <c r="B62" s="12">
        <v>677</v>
      </c>
    </row>
    <row r="63" spans="1:6" x14ac:dyDescent="0.25">
      <c r="A63" s="7" t="s">
        <v>18</v>
      </c>
      <c r="B63" s="12">
        <v>1698</v>
      </c>
    </row>
    <row r="64" spans="1:6" x14ac:dyDescent="0.25">
      <c r="A64" s="7" t="s">
        <v>7</v>
      </c>
      <c r="B64" s="12">
        <v>48</v>
      </c>
    </row>
    <row r="65" spans="1:2" x14ac:dyDescent="0.25">
      <c r="A65" s="8" t="s">
        <v>40</v>
      </c>
      <c r="B65" s="9">
        <v>109</v>
      </c>
    </row>
    <row r="66" spans="1:2" x14ac:dyDescent="0.25">
      <c r="A66" s="7" t="s">
        <v>14</v>
      </c>
      <c r="B66" s="12">
        <v>1094</v>
      </c>
    </row>
    <row r="67" spans="1:2" x14ac:dyDescent="0.25">
      <c r="A67" s="29" t="s">
        <v>41</v>
      </c>
      <c r="B67" s="12">
        <v>968</v>
      </c>
    </row>
    <row r="68" spans="1:2" x14ac:dyDescent="0.25">
      <c r="A68" s="10" t="s">
        <v>5</v>
      </c>
      <c r="B68" s="13">
        <f>SUM(B56:B67)</f>
        <v>18423</v>
      </c>
    </row>
    <row r="69" spans="1:2" ht="17.25" thickBot="1" x14ac:dyDescent="0.3">
      <c r="A69" s="14" t="s">
        <v>0</v>
      </c>
      <c r="B69" s="39">
        <v>19968</v>
      </c>
    </row>
    <row r="70" spans="1:2" ht="15.75" thickBot="1" x14ac:dyDescent="0.3">
      <c r="A70" s="57" t="s">
        <v>29</v>
      </c>
      <c r="B70" s="58"/>
    </row>
    <row r="71" spans="1:2" x14ac:dyDescent="0.25">
      <c r="A71" s="6" t="s">
        <v>53</v>
      </c>
      <c r="B71" s="3">
        <v>1640</v>
      </c>
    </row>
    <row r="72" spans="1:2" x14ac:dyDescent="0.25">
      <c r="A72" s="8" t="s">
        <v>30</v>
      </c>
      <c r="B72" s="9">
        <v>49.9</v>
      </c>
    </row>
    <row r="73" spans="1:2" ht="17.25" thickBot="1" x14ac:dyDescent="0.3">
      <c r="A73" s="31" t="s">
        <v>0</v>
      </c>
      <c r="B73" s="38">
        <f>SUM(B71:B72)</f>
        <v>1689.9</v>
      </c>
    </row>
    <row r="74" spans="1:2" ht="15.75" thickBot="1" x14ac:dyDescent="0.3">
      <c r="A74" s="52" t="s">
        <v>31</v>
      </c>
      <c r="B74" s="53"/>
    </row>
    <row r="75" spans="1:2" x14ac:dyDescent="0.25">
      <c r="A75" s="32" t="s">
        <v>32</v>
      </c>
      <c r="B75" s="33">
        <v>199</v>
      </c>
    </row>
    <row r="76" spans="1:2" x14ac:dyDescent="0.25">
      <c r="A76" s="29" t="s">
        <v>33</v>
      </c>
      <c r="B76" s="12">
        <v>80</v>
      </c>
    </row>
    <row r="77" spans="1:2" x14ac:dyDescent="0.25">
      <c r="A77" s="29" t="s">
        <v>34</v>
      </c>
      <c r="B77" s="12">
        <v>1728</v>
      </c>
    </row>
    <row r="78" spans="1:2" x14ac:dyDescent="0.25">
      <c r="A78" s="29" t="s">
        <v>54</v>
      </c>
      <c r="B78" s="12">
        <v>800</v>
      </c>
    </row>
    <row r="79" spans="1:2" x14ac:dyDescent="0.25">
      <c r="A79" s="29" t="s">
        <v>35</v>
      </c>
      <c r="B79" s="12">
        <v>190</v>
      </c>
    </row>
    <row r="80" spans="1:2" x14ac:dyDescent="0.25">
      <c r="A80" s="29" t="s">
        <v>55</v>
      </c>
      <c r="B80" s="12">
        <v>1698</v>
      </c>
    </row>
    <row r="81" spans="1:2" ht="17.25" thickBot="1" x14ac:dyDescent="0.3">
      <c r="A81" s="34" t="s">
        <v>0</v>
      </c>
      <c r="B81" s="37">
        <f>SUM(B75:B80)</f>
        <v>4695</v>
      </c>
    </row>
    <row r="82" spans="1:2" ht="15.75" thickBot="1" x14ac:dyDescent="0.3">
      <c r="A82" s="52" t="s">
        <v>36</v>
      </c>
      <c r="B82" s="53"/>
    </row>
    <row r="83" spans="1:2" ht="30" x14ac:dyDescent="0.25">
      <c r="A83" s="35" t="s">
        <v>37</v>
      </c>
      <c r="B83" s="33">
        <v>1817</v>
      </c>
    </row>
    <row r="84" spans="1:2" ht="17.25" thickBot="1" x14ac:dyDescent="0.3">
      <c r="A84" s="30" t="s">
        <v>0</v>
      </c>
      <c r="B84" s="36">
        <f>SUM(B83:B83)</f>
        <v>1817</v>
      </c>
    </row>
    <row r="86" spans="1:2" ht="18.75" x14ac:dyDescent="0.3">
      <c r="A86" s="40" t="s">
        <v>56</v>
      </c>
      <c r="B86" s="41">
        <v>71675.89</v>
      </c>
    </row>
    <row r="89" spans="1:2" x14ac:dyDescent="0.25">
      <c r="B89" s="5" t="s">
        <v>2</v>
      </c>
    </row>
  </sheetData>
  <sortState ref="A23:B25">
    <sortCondition ref="A23"/>
  </sortState>
  <mergeCells count="9">
    <mergeCell ref="A82:B82"/>
    <mergeCell ref="A23:B23"/>
    <mergeCell ref="A1:B1"/>
    <mergeCell ref="A2:B2"/>
    <mergeCell ref="A3:B3"/>
    <mergeCell ref="A51:B51"/>
    <mergeCell ref="A26:B26"/>
    <mergeCell ref="A70:B70"/>
    <mergeCell ref="A74:B7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2020-10-09T11:48:17Z</cp:lastPrinted>
  <dcterms:created xsi:type="dcterms:W3CDTF">2020-02-13T10:45:38Z</dcterms:created>
  <dcterms:modified xsi:type="dcterms:W3CDTF">2020-12-10T06:16:06Z</dcterms:modified>
</cp:coreProperties>
</file>